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xjustice-my.sharepoint.com/personal/mark_taxjustice_net/Documents/Press release/UK PCBCR Budget Statement 2025/"/>
    </mc:Choice>
  </mc:AlternateContent>
  <xr:revisionPtr revIDLastSave="45" documentId="8_{6C3FF336-EBC6-4A2E-B961-2B41AEE16A69}" xr6:coauthVersionLast="47" xr6:coauthVersionMax="47" xr10:uidLastSave="{1F3DB442-7FE1-446A-896E-14F1586770C6}"/>
  <bookViews>
    <workbookView xWindow="-108" yWindow="-108" windowWidth="23256" windowHeight="12456" xr2:uid="{3AA5CCA8-D4AD-47AE-8EFD-C4AE54AF6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l="1"/>
  <c r="B5" i="1" s="1"/>
  <c r="B6" i="1" s="1"/>
  <c r="B7" i="1" s="1"/>
  <c r="B8" i="1" s="1"/>
  <c r="B9" i="1" s="1"/>
  <c r="B10" i="1" l="1"/>
  <c r="B11" i="1" s="1"/>
  <c r="B15" i="1"/>
  <c r="B13" i="1"/>
  <c r="B14" i="1" s="1"/>
  <c r="B16" i="1"/>
</calcChain>
</file>

<file path=xl/sharedStrings.xml><?xml version="1.0" encoding="utf-8"?>
<sst xmlns="http://schemas.openxmlformats.org/spreadsheetml/2006/main" count="10" uniqueCount="10">
  <si>
    <t>--</t>
  </si>
  <si>
    <t>Total, 2028-2030</t>
  </si>
  <si>
    <t>Total 2016-2025</t>
  </si>
  <si>
    <t>Tax that would be recovered by PCBCR</t>
  </si>
  <si>
    <t>Retail Price Index inflation</t>
  </si>
  <si>
    <t>Total, 2021-2030</t>
  </si>
  <si>
    <t>Total, 2016-2030</t>
  </si>
  <si>
    <r>
      <rPr>
        <b/>
        <sz val="11"/>
        <color theme="1"/>
        <rFont val="Aptos Narrow"/>
        <family val="2"/>
        <scheme val="minor"/>
      </rPr>
      <t>RPI source 2022-2024:</t>
    </r>
    <r>
      <rPr>
        <sz val="11"/>
        <color theme="1"/>
        <rFont val="Aptos Narrow"/>
        <family val="2"/>
        <scheme val="minor"/>
      </rPr>
      <t xml:space="preserve"> https://www.ons.gov.uk/economy/inflationandpriceindices/timeseries/doge/mm23</t>
    </r>
  </si>
  <si>
    <r>
      <rPr>
        <b/>
        <sz val="11"/>
        <color theme="1"/>
        <rFont val="Aptos Narrow"/>
        <family val="2"/>
        <scheme val="minor"/>
      </rPr>
      <t xml:space="preserve">RPI source 2025-2030: </t>
    </r>
    <r>
      <rPr>
        <sz val="11"/>
        <color theme="1"/>
        <rFont val="Aptos Narrow"/>
        <family val="2"/>
        <scheme val="minor"/>
      </rPr>
      <t>https://obr.uk/docs/dlm_uploads/OBR_Economic_and_fiscal_outlook_November_2025-8364713188.pdf#page=82</t>
    </r>
  </si>
  <si>
    <r>
      <rPr>
        <b/>
        <sz val="11"/>
        <color theme="1"/>
        <rFont val="Aptos Narrow"/>
        <family val="2"/>
        <scheme val="minor"/>
      </rPr>
      <t>2021 tax figure source:</t>
    </r>
    <r>
      <rPr>
        <sz val="11"/>
        <color theme="1"/>
        <rFont val="Aptos Narrow"/>
        <family val="2"/>
        <scheme val="minor"/>
      </rPr>
      <t xml:space="preserve"> https://taxjustice.net/reports/the-state-of-tax-justice-2025/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</si>
</sst>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_-;\-[$£-809]* #,##0_-;_-[$£-809]* &quot;-&quot;??_-;_-@_-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5" fontId="0" fillId="0" borderId="0" xfId="1" quotePrefix="1" applyNumberFormat="1" applyFont="1"/>
    <xf numFmtId="0" fontId="2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2CAA4-35D0-48DE-BA89-40AD2695B58F}">
  <dimension ref="A1:E16"/>
  <sheetViews>
    <sheetView tabSelected="1" workbookViewId="0">
      <selection activeCell="C19" sqref="C19"/>
    </sheetView>
  </sheetViews>
  <sheetFormatPr defaultRowHeight="14.4" x14ac:dyDescent="0.3"/>
  <cols>
    <col min="1" max="1" width="18" bestFit="1" customWidth="1"/>
    <col min="2" max="2" width="38.6640625" style="1" bestFit="1" customWidth="1"/>
    <col min="3" max="3" width="25.5546875" style="2" bestFit="1" customWidth="1"/>
    <col min="4" max="4" width="11" bestFit="1" customWidth="1"/>
  </cols>
  <sheetData>
    <row r="1" spans="1:5" ht="15.6" x14ac:dyDescent="0.3">
      <c r="B1" s="5" t="s">
        <v>3</v>
      </c>
      <c r="C1" s="6" t="s">
        <v>4</v>
      </c>
    </row>
    <row r="2" spans="1:5" x14ac:dyDescent="0.3">
      <c r="A2" s="4">
        <v>2021</v>
      </c>
      <c r="B2" s="1">
        <v>3446945153.8189168</v>
      </c>
      <c r="C2" s="3" t="s">
        <v>0</v>
      </c>
      <c r="E2" t="s">
        <v>9</v>
      </c>
    </row>
    <row r="3" spans="1:5" x14ac:dyDescent="0.3">
      <c r="A3" s="4">
        <v>2022</v>
      </c>
      <c r="B3" s="1">
        <f>B2+(B2*C3)</f>
        <v>3922623585.0459275</v>
      </c>
      <c r="C3" s="2">
        <v>0.13800000000000001</v>
      </c>
      <c r="E3" t="s">
        <v>7</v>
      </c>
    </row>
    <row r="4" spans="1:5" x14ac:dyDescent="0.3">
      <c r="A4" s="4">
        <v>2023</v>
      </c>
      <c r="B4" s="1">
        <f>B3+(B3*C4)</f>
        <v>4377647920.9112549</v>
      </c>
      <c r="C4" s="2">
        <v>0.11600000000000001</v>
      </c>
      <c r="E4" t="s">
        <v>8</v>
      </c>
    </row>
    <row r="5" spans="1:5" x14ac:dyDescent="0.3">
      <c r="A5" s="4">
        <v>2024</v>
      </c>
      <c r="B5" s="1">
        <f t="shared" ref="B5:B11" si="0">B4+(B4*C5)</f>
        <v>4539620893.984971</v>
      </c>
      <c r="C5" s="2">
        <v>3.6999999999999998E-2</v>
      </c>
    </row>
    <row r="6" spans="1:5" x14ac:dyDescent="0.3">
      <c r="A6" s="4">
        <v>2025</v>
      </c>
      <c r="B6" s="1">
        <f t="shared" si="0"/>
        <v>4734824592.4263248</v>
      </c>
      <c r="C6" s="2">
        <v>4.2999999999999997E-2</v>
      </c>
    </row>
    <row r="7" spans="1:5" x14ac:dyDescent="0.3">
      <c r="A7" s="4">
        <v>2026</v>
      </c>
      <c r="B7" s="1">
        <f t="shared" si="0"/>
        <v>4910013102.3460989</v>
      </c>
      <c r="C7" s="2">
        <v>3.6999999999999998E-2</v>
      </c>
    </row>
    <row r="8" spans="1:5" x14ac:dyDescent="0.3">
      <c r="A8" s="4">
        <v>2027</v>
      </c>
      <c r="B8" s="1">
        <f t="shared" si="0"/>
        <v>5057313495.416482</v>
      </c>
      <c r="C8" s="2">
        <v>0.03</v>
      </c>
    </row>
    <row r="9" spans="1:5" x14ac:dyDescent="0.3">
      <c r="A9" s="4">
        <v>2028</v>
      </c>
      <c r="B9" s="1">
        <f t="shared" si="0"/>
        <v>5209032900.2789764</v>
      </c>
      <c r="C9" s="2">
        <v>0.03</v>
      </c>
    </row>
    <row r="10" spans="1:5" x14ac:dyDescent="0.3">
      <c r="A10" s="4">
        <v>2029</v>
      </c>
      <c r="B10" s="1">
        <f t="shared" si="0"/>
        <v>5365303887.2873459</v>
      </c>
      <c r="C10" s="2">
        <v>0.03</v>
      </c>
    </row>
    <row r="11" spans="1:5" x14ac:dyDescent="0.3">
      <c r="A11" s="4">
        <v>2030</v>
      </c>
      <c r="B11" s="1">
        <f t="shared" si="0"/>
        <v>5488705876.6949549</v>
      </c>
      <c r="C11" s="2">
        <v>2.3E-2</v>
      </c>
    </row>
    <row r="12" spans="1:5" x14ac:dyDescent="0.3">
      <c r="A12" s="4"/>
    </row>
    <row r="13" spans="1:5" x14ac:dyDescent="0.3">
      <c r="A13" s="4" t="s">
        <v>5</v>
      </c>
      <c r="B13" s="1">
        <f>SUM(B2:B11)</f>
        <v>47052031408.21125</v>
      </c>
    </row>
    <row r="14" spans="1:5" x14ac:dyDescent="0.3">
      <c r="A14" s="4" t="s">
        <v>6</v>
      </c>
      <c r="B14" s="1">
        <f>B13+10751756208.0906-B2</f>
        <v>54356842462.482933</v>
      </c>
    </row>
    <row r="15" spans="1:5" x14ac:dyDescent="0.3">
      <c r="A15" s="4" t="s">
        <v>1</v>
      </c>
      <c r="B15" s="1">
        <f>SUM(B9:B11)</f>
        <v>16063042664.261276</v>
      </c>
    </row>
    <row r="16" spans="1:5" x14ac:dyDescent="0.3">
      <c r="A16" s="4" t="s">
        <v>2</v>
      </c>
      <c r="B16" s="1">
        <f>SUM(B3:B6)+10751756208.0906</f>
        <v>28326473200.459076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Bou Mansour</dc:creator>
  <cp:lastModifiedBy>Mark Bou Mansour</cp:lastModifiedBy>
  <dcterms:created xsi:type="dcterms:W3CDTF">2025-11-27T10:35:43Z</dcterms:created>
  <dcterms:modified xsi:type="dcterms:W3CDTF">2025-11-27T13:27:06Z</dcterms:modified>
</cp:coreProperties>
</file>